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Ohio Audits\ODE FY23 Admin Review\Finding 4\"/>
    </mc:Choice>
  </mc:AlternateContent>
  <xr:revisionPtr revIDLastSave="0" documentId="8_{62C68A01-6C1A-498F-8D59-1E6044D3E0E3}" xr6:coauthVersionLast="47" xr6:coauthVersionMax="47" xr10:uidLastSave="{00000000-0000-0000-0000-000000000000}"/>
  <bookViews>
    <workbookView xWindow="-120" yWindow="-120" windowWidth="29040" windowHeight="15720" xr2:uid="{07CBF4A0-C652-47CA-BC3A-81ABE4BB1971}"/>
  </bookViews>
  <sheets>
    <sheet name="Recipe Template" sheetId="1" r:id="rId1"/>
    <sheet name="Food List" sheetId="2" state="hidden" r:id="rId2"/>
    <sheet name="Sheet1" sheetId="3" state="hidden" r:id="rId3"/>
  </sheets>
  <definedNames>
    <definedName name="_xlnm._FilterDatabase" localSheetId="1" hidden="1">'Food List'!$A$1:$D$1</definedName>
    <definedName name="_xlnm.Print_Area" localSheetId="0">'Recipe Template'!$A$1:$L$41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D18" i="1"/>
  <c r="C18" i="1"/>
  <c r="F15" i="1"/>
  <c r="E15" i="1"/>
  <c r="D15" i="1"/>
  <c r="C15" i="1"/>
  <c r="F12" i="1"/>
  <c r="E12" i="1"/>
  <c r="D12" i="1"/>
  <c r="C12" i="1"/>
  <c r="F9" i="1"/>
  <c r="E9" i="1"/>
  <c r="D9" i="1"/>
  <c r="C9" i="1"/>
  <c r="G7" i="1"/>
  <c r="G10" i="1" l="1"/>
  <c r="C35" i="1" s="1"/>
  <c r="D35" i="1" s="1"/>
  <c r="G19" i="1"/>
  <c r="C40" i="1" s="1"/>
  <c r="D40" i="1" s="1"/>
  <c r="F40" i="1" s="1"/>
  <c r="G13" i="1"/>
  <c r="C38" i="1" s="1"/>
  <c r="D38" i="1" s="1"/>
  <c r="F38" i="1" s="1"/>
  <c r="G16" i="1"/>
  <c r="C39" i="1" s="1"/>
  <c r="D39" i="1" s="1"/>
  <c r="F39" i="1" s="1"/>
  <c r="E38" i="1" l="1"/>
  <c r="E40" i="1"/>
  <c r="E39" i="1"/>
</calcChain>
</file>

<file path=xl/sharedStrings.xml><?xml version="1.0" encoding="utf-8"?>
<sst xmlns="http://schemas.openxmlformats.org/spreadsheetml/2006/main" count="144" uniqueCount="110">
  <si>
    <t>Standardized Recipe Template</t>
  </si>
  <si>
    <t>Center Name</t>
  </si>
  <si>
    <t>Entrée</t>
  </si>
  <si>
    <t>Side</t>
  </si>
  <si>
    <t>Recipe Name</t>
  </si>
  <si>
    <t>Please Check One</t>
  </si>
  <si>
    <t>Age Range</t>
  </si>
  <si>
    <t>1-2</t>
  </si>
  <si>
    <t>3-5</t>
  </si>
  <si>
    <t>6-18</t>
  </si>
  <si>
    <t>Adults</t>
  </si>
  <si>
    <t>Total</t>
  </si>
  <si>
    <t>Recipe Yield</t>
  </si>
  <si>
    <t>(The total amount of portions the recipe provides per age group)</t>
  </si>
  <si>
    <t>Meat/Meat Alt.</t>
  </si>
  <si>
    <t>Total ounces</t>
  </si>
  <si>
    <t xml:space="preserve">Select Meat/Meat Alt. </t>
  </si>
  <si>
    <t>1 oz</t>
  </si>
  <si>
    <t>1.5 oz</t>
  </si>
  <si>
    <t>2 oz</t>
  </si>
  <si>
    <t>Beef</t>
  </si>
  <si>
    <t>Vegetables</t>
  </si>
  <si>
    <t>Total cups</t>
  </si>
  <si>
    <t>Select Vegetable</t>
  </si>
  <si>
    <t>0.125 cup</t>
  </si>
  <si>
    <t>0.25 cup</t>
  </si>
  <si>
    <t>0.5 cup</t>
  </si>
  <si>
    <t>Fruits/Vegetables</t>
  </si>
  <si>
    <t>Select Fruit/Vegetable</t>
  </si>
  <si>
    <t>Grains</t>
  </si>
  <si>
    <t>Select Grain</t>
  </si>
  <si>
    <t>Other Ingredients:</t>
  </si>
  <si>
    <t>Preparation Instructions:</t>
  </si>
  <si>
    <t>Bake</t>
  </si>
  <si>
    <t>at</t>
  </si>
  <si>
    <t>for</t>
  </si>
  <si>
    <t>30 min</t>
  </si>
  <si>
    <t>Recipe Conversions</t>
  </si>
  <si>
    <t>Ounces</t>
  </si>
  <si>
    <t>Pounds</t>
  </si>
  <si>
    <t>Meat/Meat Alt</t>
  </si>
  <si>
    <t>Cups</t>
  </si>
  <si>
    <t>fl oz</t>
  </si>
  <si>
    <t>Tbsp</t>
  </si>
  <si>
    <t>Tsp</t>
  </si>
  <si>
    <t>Fruits</t>
  </si>
  <si>
    <t>*Child Care Resources strongly suggest that each standardized recipe is tested for accuracy.</t>
  </si>
  <si>
    <t>Fruit</t>
  </si>
  <si>
    <t>None</t>
  </si>
  <si>
    <t>Beans</t>
  </si>
  <si>
    <t>Aspargus</t>
  </si>
  <si>
    <t>Apples</t>
  </si>
  <si>
    <t>Barely</t>
  </si>
  <si>
    <t>Bread Crumbs</t>
  </si>
  <si>
    <t>Cheese</t>
  </si>
  <si>
    <t>Cabbage</t>
  </si>
  <si>
    <t>Bananas</t>
  </si>
  <si>
    <t>Corn Tortilla</t>
  </si>
  <si>
    <t>Fish</t>
  </si>
  <si>
    <t>Carrots</t>
  </si>
  <si>
    <t>Flour</t>
  </si>
  <si>
    <t>Nuts</t>
  </si>
  <si>
    <t>Corn</t>
  </si>
  <si>
    <t>Blueberries</t>
  </si>
  <si>
    <t>Flour Tortilla</t>
  </si>
  <si>
    <t>Peanut Butter</t>
  </si>
  <si>
    <t>Green beans</t>
  </si>
  <si>
    <t>Grits</t>
  </si>
  <si>
    <t>Poultry</t>
  </si>
  <si>
    <t>Greens</t>
  </si>
  <si>
    <t>Oatmeal</t>
  </si>
  <si>
    <t>Tofu</t>
  </si>
  <si>
    <t>Mixed Vegetables</t>
  </si>
  <si>
    <t>Coconut</t>
  </si>
  <si>
    <t>Pasta</t>
  </si>
  <si>
    <t>Yogurt</t>
  </si>
  <si>
    <t>Potatoes</t>
  </si>
  <si>
    <t>Rice</t>
  </si>
  <si>
    <t>Cooked Ground Beef</t>
  </si>
  <si>
    <t>Pumpkin</t>
  </si>
  <si>
    <t>Dried Fruit</t>
  </si>
  <si>
    <t>Wheat</t>
  </si>
  <si>
    <t>Cooked Ground Turkey</t>
  </si>
  <si>
    <t>Tomato</t>
  </si>
  <si>
    <t>Grapes</t>
  </si>
  <si>
    <t>Cooked Ground Chicken</t>
  </si>
  <si>
    <t>Tomato Sauce</t>
  </si>
  <si>
    <t>Zucchini</t>
  </si>
  <si>
    <t>Broccoli</t>
  </si>
  <si>
    <t>Melons</t>
  </si>
  <si>
    <t>Mixed Berries</t>
  </si>
  <si>
    <t>Mixed Fruit</t>
  </si>
  <si>
    <t>Oranges</t>
  </si>
  <si>
    <t>Peaches</t>
  </si>
  <si>
    <t>Pears</t>
  </si>
  <si>
    <t>Raisins</t>
  </si>
  <si>
    <t>Strawberries</t>
  </si>
  <si>
    <t>Cook Setting</t>
  </si>
  <si>
    <t>Temp</t>
  </si>
  <si>
    <t xml:space="preserve">Time </t>
  </si>
  <si>
    <t>10 min</t>
  </si>
  <si>
    <t>Broil</t>
  </si>
  <si>
    <t>15 min</t>
  </si>
  <si>
    <t>Roast</t>
  </si>
  <si>
    <t>20 min</t>
  </si>
  <si>
    <t>25 min</t>
  </si>
  <si>
    <t>35 min</t>
  </si>
  <si>
    <t>40 min</t>
  </si>
  <si>
    <t>45 min</t>
  </si>
  <si>
    <t>1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</si>
</sst>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C00000"/>
      </bottom>
      <diagonal/>
    </border>
    <border>
      <left/>
      <right/>
      <top style="thin">
        <color indexed="64"/>
      </top>
      <bottom style="thin">
        <color rgb="FFC00000"/>
      </bottom>
      <diagonal/>
    </border>
    <border>
      <left/>
      <right style="thin">
        <color indexed="64"/>
      </right>
      <top style="thin">
        <color indexed="64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9" borderId="0" xfId="0" applyFont="1" applyFill="1"/>
    <xf numFmtId="0" fontId="1" fillId="0" borderId="0" xfId="0" applyFont="1"/>
    <xf numFmtId="0" fontId="0" fillId="0" borderId="2" xfId="0" applyBorder="1" applyAlignment="1" applyProtection="1">
      <alignment horizontal="center"/>
      <protection locked="0"/>
    </xf>
    <xf numFmtId="0" fontId="0" fillId="8" borderId="0" xfId="0" applyFill="1"/>
    <xf numFmtId="0" fontId="0" fillId="0" borderId="0" xfId="0" applyAlignment="1">
      <alignment horizontal="left"/>
    </xf>
    <xf numFmtId="0" fontId="0" fillId="8" borderId="0" xfId="0" applyFill="1" applyAlignment="1">
      <alignment horizontal="left"/>
    </xf>
    <xf numFmtId="49" fontId="1" fillId="7" borderId="2" xfId="0" applyNumberFormat="1" applyFont="1" applyFill="1" applyBorder="1" applyAlignment="1">
      <alignment horizontal="center"/>
    </xf>
    <xf numFmtId="49" fontId="1" fillId="7" borderId="2" xfId="0" applyNumberFormat="1" applyFont="1" applyFill="1" applyBorder="1" applyAlignment="1">
      <alignment horizontal="left"/>
    </xf>
    <xf numFmtId="49" fontId="0" fillId="8" borderId="0" xfId="0" applyNumberFormat="1" applyFill="1"/>
    <xf numFmtId="49" fontId="0" fillId="0" borderId="0" xfId="0" applyNumberFormat="1"/>
    <xf numFmtId="0" fontId="0" fillId="0" borderId="2" xfId="0" applyBorder="1" applyAlignment="1">
      <alignment horizontal="left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0" fillId="8" borderId="7" xfId="0" applyFill="1" applyBorder="1" applyAlignment="1">
      <alignment horizontal="left"/>
    </xf>
    <xf numFmtId="0" fontId="0" fillId="10" borderId="6" xfId="0" applyFill="1" applyBorder="1"/>
    <xf numFmtId="0" fontId="1" fillId="10" borderId="7" xfId="0" applyFont="1" applyFill="1" applyBorder="1"/>
    <xf numFmtId="0" fontId="0" fillId="10" borderId="7" xfId="0" applyFill="1" applyBorder="1"/>
    <xf numFmtId="0" fontId="0" fillId="10" borderId="8" xfId="0" applyFill="1" applyBorder="1"/>
    <xf numFmtId="0" fontId="1" fillId="10" borderId="11" xfId="0" applyFont="1" applyFill="1" applyBorder="1"/>
    <xf numFmtId="0" fontId="0" fillId="10" borderId="1" xfId="0" applyFill="1" applyBorder="1"/>
    <xf numFmtId="0" fontId="0" fillId="10" borderId="12" xfId="0" applyFill="1" applyBorder="1"/>
    <xf numFmtId="0" fontId="1" fillId="10" borderId="8" xfId="0" applyFont="1" applyFill="1" applyBorder="1"/>
    <xf numFmtId="0" fontId="1" fillId="10" borderId="9" xfId="0" applyFont="1" applyFill="1" applyBorder="1"/>
    <xf numFmtId="0" fontId="0" fillId="8" borderId="1" xfId="0" applyFill="1" applyBorder="1" applyAlignment="1">
      <alignment horizontal="left"/>
    </xf>
    <xf numFmtId="0" fontId="0" fillId="8" borderId="7" xfId="0" applyFill="1" applyBorder="1"/>
    <xf numFmtId="0" fontId="0" fillId="8" borderId="8" xfId="0" applyFill="1" applyBorder="1"/>
    <xf numFmtId="0" fontId="0" fillId="8" borderId="10" xfId="0" applyFill="1" applyBorder="1"/>
    <xf numFmtId="0" fontId="0" fillId="8" borderId="1" xfId="0" applyFill="1" applyBorder="1"/>
    <xf numFmtId="0" fontId="0" fillId="8" borderId="12" xfId="0" applyFill="1" applyBorder="1"/>
    <xf numFmtId="0" fontId="0" fillId="8" borderId="6" xfId="0" applyFill="1" applyBorder="1"/>
    <xf numFmtId="0" fontId="0" fillId="8" borderId="9" xfId="0" applyFill="1" applyBorder="1"/>
    <xf numFmtId="0" fontId="0" fillId="8" borderId="11" xfId="0" applyFill="1" applyBorder="1"/>
    <xf numFmtId="0" fontId="4" fillId="8" borderId="0" xfId="0" applyFont="1" applyFill="1" applyAlignment="1">
      <alignment horizontal="center"/>
    </xf>
    <xf numFmtId="2" fontId="0" fillId="10" borderId="1" xfId="0" applyNumberFormat="1" applyFill="1" applyBorder="1"/>
    <xf numFmtId="2" fontId="0" fillId="10" borderId="0" xfId="0" applyNumberFormat="1" applyFill="1"/>
    <xf numFmtId="2" fontId="0" fillId="10" borderId="10" xfId="0" applyNumberFormat="1" applyFill="1" applyBorder="1"/>
    <xf numFmtId="2" fontId="0" fillId="10" borderId="12" xfId="0" applyNumberFormat="1" applyFill="1" applyBorder="1"/>
    <xf numFmtId="0" fontId="0" fillId="8" borderId="16" xfId="0" applyFill="1" applyBorder="1" applyAlignment="1" applyProtection="1">
      <alignment horizontal="center"/>
      <protection locked="0"/>
    </xf>
    <xf numFmtId="0" fontId="0" fillId="8" borderId="16" xfId="0" applyFill="1" applyBorder="1" applyAlignment="1" applyProtection="1">
      <alignment horizontal="center" shrinkToFit="1"/>
      <protection locked="0"/>
    </xf>
    <xf numFmtId="0" fontId="3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1" fillId="8" borderId="0" xfId="0" applyFont="1" applyFill="1" applyAlignment="1">
      <alignment horizontal="left"/>
    </xf>
    <xf numFmtId="49" fontId="1" fillId="8" borderId="0" xfId="0" applyNumberFormat="1" applyFont="1" applyFill="1" applyAlignment="1">
      <alignment horizontal="left"/>
    </xf>
    <xf numFmtId="0" fontId="0" fillId="8" borderId="11" xfId="0" applyFill="1" applyBorder="1" applyAlignment="1" applyProtection="1">
      <alignment horizontal="left" vertical="top" wrapText="1" shrinkToFit="1"/>
      <protection locked="0"/>
    </xf>
    <xf numFmtId="0" fontId="0" fillId="8" borderId="1" xfId="0" applyFill="1" applyBorder="1" applyAlignment="1" applyProtection="1">
      <alignment horizontal="left" vertical="top" wrapText="1" shrinkToFit="1"/>
      <protection locked="0"/>
    </xf>
    <xf numFmtId="0" fontId="0" fillId="8" borderId="12" xfId="0" applyFill="1" applyBorder="1" applyAlignment="1" applyProtection="1">
      <alignment horizontal="left" vertical="top" wrapText="1" shrinkToFit="1"/>
      <protection locked="0"/>
    </xf>
    <xf numFmtId="0" fontId="0" fillId="8" borderId="6" xfId="0" applyFill="1" applyBorder="1" applyAlignment="1" applyProtection="1">
      <alignment horizontal="left" vertical="top" wrapText="1" shrinkToFit="1"/>
      <protection locked="0"/>
    </xf>
    <xf numFmtId="0" fontId="0" fillId="8" borderId="14" xfId="0" applyFill="1" applyBorder="1" applyAlignment="1" applyProtection="1">
      <alignment horizontal="center" vertical="top" wrapText="1" shrinkToFit="1"/>
      <protection locked="0"/>
    </xf>
    <xf numFmtId="0" fontId="0" fillId="8" borderId="7" xfId="0" applyFill="1" applyBorder="1" applyAlignment="1" applyProtection="1">
      <alignment horizontal="center" vertical="top" wrapText="1" shrinkToFit="1"/>
      <protection locked="0"/>
    </xf>
    <xf numFmtId="0" fontId="0" fillId="8" borderId="7" xfId="0" applyFill="1" applyBorder="1" applyAlignment="1" applyProtection="1">
      <alignment horizontal="left" vertical="top" wrapText="1" shrinkToFit="1"/>
      <protection locked="0"/>
    </xf>
    <xf numFmtId="0" fontId="0" fillId="8" borderId="8" xfId="0" applyFill="1" applyBorder="1" applyAlignment="1" applyProtection="1">
      <alignment horizontal="left" vertical="top" wrapText="1" shrinkToFit="1"/>
      <protection locked="0"/>
    </xf>
    <xf numFmtId="0" fontId="0" fillId="8" borderId="9" xfId="0" applyFill="1" applyBorder="1" applyAlignment="1" applyProtection="1">
      <alignment horizontal="left" vertical="top" wrapText="1" shrinkToFit="1"/>
      <protection locked="0"/>
    </xf>
    <xf numFmtId="0" fontId="0" fillId="8" borderId="18" xfId="0" applyFill="1" applyBorder="1" applyAlignment="1" applyProtection="1">
      <alignment horizontal="left" vertical="top" wrapText="1" shrinkToFit="1"/>
      <protection locked="0"/>
    </xf>
    <xf numFmtId="0" fontId="0" fillId="8" borderId="17" xfId="0" applyFill="1" applyBorder="1" applyAlignment="1" applyProtection="1">
      <alignment horizontal="left" vertical="top" wrapText="1" shrinkToFit="1"/>
      <protection locked="0"/>
    </xf>
    <xf numFmtId="0" fontId="0" fillId="8" borderId="0" xfId="0" applyFill="1" applyAlignment="1" applyProtection="1">
      <alignment horizontal="center" vertical="top" wrapText="1" shrinkToFit="1"/>
      <protection locked="0"/>
    </xf>
    <xf numFmtId="0" fontId="0" fillId="8" borderId="0" xfId="0" applyFill="1" applyAlignment="1" applyProtection="1">
      <alignment horizontal="left" vertical="top" wrapText="1" shrinkToFit="1"/>
      <protection locked="0"/>
    </xf>
    <xf numFmtId="0" fontId="0" fillId="8" borderId="10" xfId="0" applyFill="1" applyBorder="1" applyAlignment="1" applyProtection="1">
      <alignment horizontal="left" vertical="top" wrapText="1" shrinkToFit="1"/>
      <protection locked="0"/>
    </xf>
    <xf numFmtId="0" fontId="0" fillId="11" borderId="13" xfId="0" applyFill="1" applyBorder="1" applyAlignment="1" applyProtection="1">
      <alignment horizontal="left"/>
      <protection locked="0"/>
    </xf>
    <xf numFmtId="0" fontId="0" fillId="11" borderId="14" xfId="0" applyFill="1" applyBorder="1" applyAlignment="1" applyProtection="1">
      <alignment horizontal="left"/>
      <protection locked="0"/>
    </xf>
    <xf numFmtId="0" fontId="0" fillId="11" borderId="15" xfId="0" applyFill="1" applyBorder="1" applyAlignment="1" applyProtection="1">
      <alignment horizontal="left"/>
      <protection locked="0"/>
    </xf>
    <xf numFmtId="0" fontId="1" fillId="7" borderId="3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0" fillId="8" borderId="18" xfId="0" applyFill="1" applyBorder="1" applyAlignment="1" applyProtection="1">
      <alignment horizontal="center" vertical="top" wrapText="1" shrinkToFit="1"/>
      <protection locked="0"/>
    </xf>
    <xf numFmtId="0" fontId="3" fillId="8" borderId="0" xfId="0" applyFont="1" applyFill="1" applyAlignment="1">
      <alignment horizontal="center"/>
    </xf>
    <xf numFmtId="0" fontId="0" fillId="8" borderId="0" xfId="0" applyFill="1" applyAlignment="1">
      <alignment horizontal="left"/>
    </xf>
    <xf numFmtId="0" fontId="0" fillId="8" borderId="10" xfId="0" applyFill="1" applyBorder="1" applyAlignment="1">
      <alignment horizontal="left"/>
    </xf>
    <xf numFmtId="0" fontId="0" fillId="8" borderId="0" xfId="0" applyFill="1" applyAlignment="1">
      <alignment horizontal="center"/>
    </xf>
    <xf numFmtId="0" fontId="0" fillId="8" borderId="13" xfId="0" applyFill="1" applyBorder="1" applyAlignment="1" applyProtection="1">
      <alignment horizontal="left"/>
      <protection locked="0"/>
    </xf>
    <xf numFmtId="0" fontId="0" fillId="8" borderId="14" xfId="0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8" borderId="1" xfId="0" applyFill="1" applyBorder="1" applyAlignment="1" applyProtection="1">
      <alignment horizontal="left" shrinkToFit="1"/>
      <protection locked="0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0" applyFont="1" applyFill="1" applyAlignment="1">
      <alignment horizontal="left"/>
    </xf>
    <xf numFmtId="0" fontId="3" fillId="8" borderId="0" xfId="0" applyFont="1" applyFill="1" applyAlignment="1">
      <alignment horizontal="left"/>
    </xf>
    <xf numFmtId="0" fontId="5" fillId="8" borderId="1" xfId="0" applyFont="1" applyFill="1" applyBorder="1" applyAlignment="1" applyProtection="1">
      <alignment horizontal="left" shrinkToFit="1"/>
      <protection locked="0"/>
    </xf>
    <xf numFmtId="0" fontId="1" fillId="6" borderId="0" xfId="0" applyFont="1" applyFill="1" applyAlignment="1">
      <alignment horizontal="left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8" borderId="0" xfId="0" applyFont="1" applyFill="1" applyAlignment="1">
      <alignment horizontal="center" vertical="top"/>
    </xf>
    <xf numFmtId="0" fontId="0" fillId="8" borderId="0" xfId="0" applyFill="1" applyAlignment="1">
      <alignment horizontal="center" vertical="top"/>
    </xf>
    <xf numFmtId="49" fontId="1" fillId="8" borderId="0" xfId="0" applyNumberFormat="1" applyFont="1" applyFill="1" applyAlignment="1">
      <alignment horizontal="left"/>
    </xf>
    <xf numFmtId="49" fontId="1" fillId="8" borderId="10" xfId="0" applyNumberFormat="1" applyFont="1" applyFill="1" applyBorder="1" applyAlignment="1">
      <alignment horizontal="left"/>
    </xf>
    <xf numFmtId="0" fontId="2" fillId="8" borderId="0" xfId="0" applyFont="1" applyFill="1" applyAlignment="1">
      <alignment vertical="top"/>
    </xf>
    <xf numFmtId="0" fontId="1" fillId="3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553220</xdr:colOff>
      <xdr:row>32</xdr:row>
      <xdr:rowOff>70142</xdr:rowOff>
    </xdr:from>
    <xdr:to>
      <xdr:col>9</xdr:col>
      <xdr:colOff>525946</xdr:colOff>
      <xdr:row>40</xdr:row>
      <xdr:rowOff>91109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A2E450-49D1-419D-A421-08648C796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7568" y="6588555"/>
          <a:ext cx="1463595" cy="1478706"/>
        </a:xfrm>
        <a:prstGeom prst="rect">
          <a:avLst/>
        </a:prstGeom>
      </xdr:spPr>
    </xdr:pic>
    <xdr:clientData/>
  </xdr:twoCellAnchor>
  <xdr:twoCellAnchor editAs="oneCell">
    <xdr:from>
      <xdr:col>4</xdr:col>
      <xdr:colOff>467968</xdr:colOff>
      <xdr:row>43</xdr:row>
      <xdr:rowOff>2</xdr:rowOff>
    </xdr:from>
    <xdr:to>
      <xdr:col>6</xdr:col>
      <xdr:colOff>314888</xdr:colOff>
      <xdr:row>45</xdr:row>
      <xdr:rowOff>128383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5937FB4-E54F-4A47-8080-4CAC3A076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3359" y="8522806"/>
          <a:ext cx="1105877" cy="492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E171F1E3-374F-4226-BBCF-E516914A3A13}">
  <we:reference id="wa104051163" version="1.2.0.3" store="en-US" storeType="OMEX"/>
  <we:alternateReferences>
    <we:reference id="WA104051163" version="1.2.0.3" store="WA104051163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A29CB-91B4-47CA-A650-5C5C07601960}">
  <sheetPr codeName="Sheet1">
    <pageSetUpPr fitToPage="1"/>
  </sheetPr>
  <dimension ref="A1:M48"/>
  <sheetViews>
    <sheetView tabSelected="1" showRuler="0" view="pageLayout" zoomScale="115" zoomScaleNormal="94" zoomScaleSheetLayoutView="102" zoomScalePageLayoutView="115" workbookViewId="0">
      <selection activeCell="C2" sqref="C2:K2"/>
    </sheetView>
  </sheetViews>
  <sheetFormatPr defaultColWidth="9" defaultRowHeight="15" x14ac:dyDescent="0.25"/>
  <cols>
    <col min="1" max="1" width="1.7109375" customWidth="1"/>
    <col min="2" max="2" width="14.28515625" customWidth="1"/>
    <col min="3" max="3" width="9" customWidth="1"/>
    <col min="7" max="7" width="12.28515625" style="5" customWidth="1"/>
    <col min="8" max="8" width="2.28515625" style="6" customWidth="1"/>
    <col min="9" max="9" width="6.7109375" customWidth="1"/>
    <col min="11" max="11" width="6.140625" customWidth="1"/>
    <col min="12" max="12" width="9" style="4"/>
  </cols>
  <sheetData>
    <row r="1" spans="1:13" ht="28.5" customHeight="1" x14ac:dyDescent="0.4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4"/>
    </row>
    <row r="2" spans="1:13" ht="39.75" customHeight="1" x14ac:dyDescent="0.45">
      <c r="A2" s="79" t="s">
        <v>1</v>
      </c>
      <c r="B2" s="80"/>
      <c r="C2" s="81"/>
      <c r="D2" s="81"/>
      <c r="E2" s="81"/>
      <c r="F2" s="81"/>
      <c r="G2" s="81"/>
      <c r="H2" s="81"/>
      <c r="I2" s="81"/>
      <c r="J2" s="81"/>
      <c r="K2" s="81"/>
      <c r="L2" s="40"/>
      <c r="M2" s="4"/>
    </row>
    <row r="3" spans="1:13" ht="29.25" customHeight="1" thickBot="1" x14ac:dyDescent="0.3">
      <c r="A3" s="4"/>
      <c r="B3" s="4"/>
      <c r="C3" s="4"/>
      <c r="D3" s="4"/>
      <c r="E3" s="4"/>
      <c r="F3" s="4"/>
      <c r="G3" s="4"/>
      <c r="H3" s="4"/>
      <c r="I3" s="4" t="s">
        <v>2</v>
      </c>
      <c r="J3" s="4"/>
      <c r="K3" s="4" t="s">
        <v>3</v>
      </c>
      <c r="M3" s="4"/>
    </row>
    <row r="4" spans="1:13" ht="20.25" customHeight="1" x14ac:dyDescent="0.25">
      <c r="A4" s="79" t="s">
        <v>4</v>
      </c>
      <c r="B4" s="79"/>
      <c r="C4" s="73"/>
      <c r="D4" s="73"/>
      <c r="E4" s="73"/>
      <c r="F4" s="73"/>
      <c r="G4" s="73"/>
      <c r="H4" s="41"/>
      <c r="I4" s="38"/>
      <c r="J4" s="4"/>
      <c r="K4" s="39"/>
      <c r="M4" s="4"/>
    </row>
    <row r="5" spans="1:13" x14ac:dyDescent="0.25">
      <c r="A5" s="6"/>
      <c r="B5" s="6"/>
      <c r="C5" s="41"/>
      <c r="D5" s="41"/>
      <c r="E5" s="41"/>
      <c r="F5" s="41"/>
      <c r="G5" s="41"/>
      <c r="H5" s="41"/>
      <c r="I5" s="92" t="s">
        <v>5</v>
      </c>
      <c r="J5" s="93"/>
      <c r="K5" s="93"/>
      <c r="M5" s="4"/>
    </row>
    <row r="6" spans="1:13" s="10" customFormat="1" x14ac:dyDescent="0.25">
      <c r="A6" s="94" t="s">
        <v>6</v>
      </c>
      <c r="B6" s="95"/>
      <c r="C6" s="7" t="s">
        <v>7</v>
      </c>
      <c r="D6" s="7" t="s">
        <v>8</v>
      </c>
      <c r="E6" s="7" t="s">
        <v>9</v>
      </c>
      <c r="F6" s="7" t="s">
        <v>10</v>
      </c>
      <c r="G6" s="8" t="s">
        <v>11</v>
      </c>
      <c r="H6" s="43"/>
      <c r="I6" s="9"/>
      <c r="J6" s="4"/>
      <c r="K6" s="9"/>
      <c r="L6" s="9"/>
      <c r="M6" s="9"/>
    </row>
    <row r="7" spans="1:13" x14ac:dyDescent="0.25">
      <c r="A7" s="66" t="s">
        <v>12</v>
      </c>
      <c r="B7" s="67"/>
      <c r="C7" s="3"/>
      <c r="D7" s="3"/>
      <c r="E7" s="3"/>
      <c r="F7" s="3"/>
      <c r="G7" s="11">
        <f>SUM(C7:F7)</f>
        <v>0</v>
      </c>
      <c r="I7" s="4"/>
      <c r="J7" s="4"/>
      <c r="K7" s="4"/>
      <c r="M7" s="4"/>
    </row>
    <row r="8" spans="1:13" ht="22.5" customHeight="1" x14ac:dyDescent="0.25">
      <c r="A8" s="96" t="s">
        <v>13</v>
      </c>
      <c r="B8" s="96"/>
      <c r="C8" s="96"/>
      <c r="D8" s="96"/>
      <c r="E8" s="96"/>
      <c r="F8" s="96"/>
      <c r="G8" s="96"/>
      <c r="H8" s="96"/>
      <c r="I8" s="96"/>
      <c r="J8" s="96"/>
      <c r="K8" s="96"/>
      <c r="M8" s="4"/>
    </row>
    <row r="9" spans="1:13" x14ac:dyDescent="0.25">
      <c r="A9" s="97" t="s">
        <v>14</v>
      </c>
      <c r="B9" s="97"/>
      <c r="C9" s="12">
        <f>SUM(C7*1)</f>
        <v>0</v>
      </c>
      <c r="D9" s="12">
        <f>SUM(D7*1.5)</f>
        <v>0</v>
      </c>
      <c r="E9" s="12">
        <f>SUM(E7*2)</f>
        <v>0</v>
      </c>
      <c r="F9" s="12">
        <f>SUM(F7*1.5)</f>
        <v>0</v>
      </c>
      <c r="G9" s="13" t="s">
        <v>15</v>
      </c>
      <c r="H9" s="42"/>
      <c r="I9" s="72" t="s">
        <v>16</v>
      </c>
      <c r="J9" s="72"/>
      <c r="K9" s="72"/>
      <c r="M9" s="4"/>
    </row>
    <row r="10" spans="1:13" x14ac:dyDescent="0.25">
      <c r="A10" s="6"/>
      <c r="B10" s="6"/>
      <c r="C10" s="33" t="s">
        <v>17</v>
      </c>
      <c r="D10" s="33" t="s">
        <v>18</v>
      </c>
      <c r="E10" s="33" t="s">
        <v>19</v>
      </c>
      <c r="F10" s="33" t="s">
        <v>18</v>
      </c>
      <c r="G10" s="6">
        <f>SUM(C9:F9)</f>
        <v>0</v>
      </c>
      <c r="I10" s="58"/>
      <c r="J10" s="59"/>
      <c r="K10" s="60"/>
      <c r="M10" s="4"/>
    </row>
    <row r="11" spans="1:13" x14ac:dyDescent="0.25">
      <c r="A11" s="4"/>
      <c r="B11" s="68"/>
      <c r="C11" s="68"/>
      <c r="D11" s="68"/>
      <c r="E11" s="68"/>
      <c r="F11" s="68"/>
      <c r="G11" s="68"/>
      <c r="H11" s="68"/>
      <c r="I11" s="68"/>
      <c r="J11" s="68"/>
      <c r="K11" s="68"/>
      <c r="M11" s="4"/>
    </row>
    <row r="12" spans="1:13" x14ac:dyDescent="0.25">
      <c r="A12" s="63" t="s">
        <v>21</v>
      </c>
      <c r="B12" s="63"/>
      <c r="C12" s="12">
        <f>SUM(C7*0.125)</f>
        <v>0</v>
      </c>
      <c r="D12" s="12">
        <f>SUM(D7*0.25)</f>
        <v>0</v>
      </c>
      <c r="E12" s="12">
        <f>SUM(E7*0.5)</f>
        <v>0</v>
      </c>
      <c r="F12" s="12">
        <f>SUM(F7*0.25)</f>
        <v>0</v>
      </c>
      <c r="G12" s="13" t="s">
        <v>22</v>
      </c>
      <c r="H12" s="42"/>
      <c r="I12" s="72" t="s">
        <v>23</v>
      </c>
      <c r="J12" s="72"/>
      <c r="K12" s="72"/>
      <c r="M12" s="4"/>
    </row>
    <row r="13" spans="1:13" x14ac:dyDescent="0.25">
      <c r="A13" s="6"/>
      <c r="B13" s="6"/>
      <c r="C13" s="33" t="s">
        <v>24</v>
      </c>
      <c r="D13" s="33" t="s">
        <v>25</v>
      </c>
      <c r="E13" s="33" t="s">
        <v>26</v>
      </c>
      <c r="F13" s="33" t="s">
        <v>25</v>
      </c>
      <c r="G13" s="6">
        <f>SUM(C12:F12)</f>
        <v>0</v>
      </c>
      <c r="I13" s="69"/>
      <c r="J13" s="70"/>
      <c r="K13" s="71"/>
      <c r="M13" s="4"/>
    </row>
    <row r="14" spans="1:13" x14ac:dyDescent="0.25">
      <c r="A14" s="4"/>
      <c r="B14" s="68"/>
      <c r="C14" s="68"/>
      <c r="D14" s="68"/>
      <c r="E14" s="68"/>
      <c r="F14" s="68"/>
      <c r="G14" s="68"/>
      <c r="H14" s="68"/>
      <c r="I14" s="68"/>
      <c r="J14" s="68"/>
      <c r="K14" s="68"/>
      <c r="M14" s="4"/>
    </row>
    <row r="15" spans="1:13" x14ac:dyDescent="0.25">
      <c r="A15" s="98" t="s">
        <v>27</v>
      </c>
      <c r="B15" s="98"/>
      <c r="C15" s="12">
        <f>SUM(C7*0.125)</f>
        <v>0</v>
      </c>
      <c r="D15" s="12">
        <f>SUM(D7*0.25)</f>
        <v>0</v>
      </c>
      <c r="E15" s="12">
        <f>SUM(E7*0.25)</f>
        <v>0</v>
      </c>
      <c r="F15" s="12">
        <f>SUM(F7*0.25)</f>
        <v>0</v>
      </c>
      <c r="G15" s="13" t="s">
        <v>22</v>
      </c>
      <c r="H15" s="42"/>
      <c r="I15" s="72" t="s">
        <v>28</v>
      </c>
      <c r="J15" s="72"/>
      <c r="K15" s="72"/>
      <c r="M15" s="4"/>
    </row>
    <row r="16" spans="1:13" x14ac:dyDescent="0.25">
      <c r="A16" s="6"/>
      <c r="B16" s="6"/>
      <c r="C16" s="33" t="s">
        <v>24</v>
      </c>
      <c r="D16" s="33" t="s">
        <v>25</v>
      </c>
      <c r="E16" s="33" t="s">
        <v>25</v>
      </c>
      <c r="F16" s="33" t="s">
        <v>25</v>
      </c>
      <c r="G16" s="6">
        <f>SUM(C15:F15)</f>
        <v>0</v>
      </c>
      <c r="I16" s="69"/>
      <c r="J16" s="70"/>
      <c r="K16" s="71"/>
      <c r="M16" s="4"/>
    </row>
    <row r="17" spans="1:13" x14ac:dyDescent="0.25">
      <c r="A17" s="4"/>
      <c r="B17" s="68"/>
      <c r="C17" s="68"/>
      <c r="D17" s="68"/>
      <c r="E17" s="68"/>
      <c r="F17" s="68"/>
      <c r="G17" s="68"/>
      <c r="H17" s="68"/>
      <c r="I17" s="68"/>
      <c r="J17" s="68"/>
      <c r="K17" s="68"/>
      <c r="M17" s="4"/>
    </row>
    <row r="18" spans="1:13" x14ac:dyDescent="0.25">
      <c r="A18" s="82" t="s">
        <v>29</v>
      </c>
      <c r="B18" s="82"/>
      <c r="C18" s="12">
        <f>SUM(C7*0.25)</f>
        <v>0</v>
      </c>
      <c r="D18" s="12">
        <f>SUM(D7*0.25)</f>
        <v>0</v>
      </c>
      <c r="E18" s="12">
        <f>SUM(E7*0.5)</f>
        <v>0</v>
      </c>
      <c r="F18" s="12">
        <f>SUM(F7*0.25)</f>
        <v>0</v>
      </c>
      <c r="G18" s="13" t="s">
        <v>22</v>
      </c>
      <c r="H18" s="42"/>
      <c r="I18" s="72" t="s">
        <v>30</v>
      </c>
      <c r="J18" s="72"/>
      <c r="K18" s="72"/>
      <c r="M18" s="4"/>
    </row>
    <row r="19" spans="1:13" x14ac:dyDescent="0.25">
      <c r="A19" s="6"/>
      <c r="B19" s="6"/>
      <c r="C19" s="33" t="s">
        <v>25</v>
      </c>
      <c r="D19" s="33" t="s">
        <v>25</v>
      </c>
      <c r="E19" s="33" t="s">
        <v>26</v>
      </c>
      <c r="F19" s="33" t="s">
        <v>25</v>
      </c>
      <c r="G19" s="6">
        <f>SUM(C18:F18)</f>
        <v>0</v>
      </c>
      <c r="I19" s="69"/>
      <c r="J19" s="70"/>
      <c r="K19" s="71"/>
      <c r="M19" s="4"/>
    </row>
    <row r="20" spans="1:13" x14ac:dyDescent="0.25">
      <c r="A20" s="6"/>
      <c r="B20" s="6"/>
      <c r="C20" s="33"/>
      <c r="D20" s="33"/>
      <c r="E20" s="33"/>
      <c r="F20" s="33"/>
      <c r="G20" s="6"/>
      <c r="I20" s="6"/>
      <c r="J20" s="6"/>
      <c r="K20" s="6"/>
      <c r="M20" s="4"/>
    </row>
    <row r="21" spans="1:13" x14ac:dyDescent="0.25">
      <c r="A21" s="61" t="s">
        <v>31</v>
      </c>
      <c r="B21" s="62"/>
      <c r="C21" s="62"/>
      <c r="D21" s="77"/>
      <c r="E21" s="77"/>
      <c r="F21" s="77"/>
      <c r="G21" s="77"/>
      <c r="H21" s="77"/>
      <c r="I21" s="77"/>
      <c r="J21" s="77"/>
      <c r="K21" s="78"/>
      <c r="M21" s="4"/>
    </row>
    <row r="22" spans="1:13" x14ac:dyDescent="0.25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5"/>
      <c r="M22" s="4"/>
    </row>
    <row r="23" spans="1:13" x14ac:dyDescent="0.25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8"/>
      <c r="M23" s="4"/>
    </row>
    <row r="24" spans="1:13" x14ac:dyDescent="0.25">
      <c r="A24" s="89"/>
      <c r="B24" s="90"/>
      <c r="C24" s="90"/>
      <c r="D24" s="90"/>
      <c r="E24" s="90"/>
      <c r="F24" s="90"/>
      <c r="G24" s="90"/>
      <c r="H24" s="90"/>
      <c r="I24" s="90"/>
      <c r="J24" s="90"/>
      <c r="K24" s="91"/>
      <c r="M24" s="4"/>
    </row>
    <row r="25" spans="1:13" x14ac:dyDescent="0.25">
      <c r="A25" s="4"/>
      <c r="B25" s="68"/>
      <c r="C25" s="68"/>
      <c r="D25" s="68"/>
      <c r="E25" s="68"/>
      <c r="F25" s="68"/>
      <c r="G25" s="68"/>
      <c r="H25" s="68"/>
      <c r="I25" s="68"/>
      <c r="J25" s="68"/>
      <c r="K25" s="68"/>
      <c r="M25" s="4"/>
    </row>
    <row r="26" spans="1:13" x14ac:dyDescent="0.25">
      <c r="A26" s="61" t="s">
        <v>32</v>
      </c>
      <c r="B26" s="62"/>
      <c r="C26" s="62"/>
      <c r="D26" s="77"/>
      <c r="E26" s="77"/>
      <c r="F26" s="77"/>
      <c r="G26" s="77"/>
      <c r="H26" s="77"/>
      <c r="I26" s="77"/>
      <c r="J26" s="77"/>
      <c r="K26" s="78"/>
      <c r="M26" s="4"/>
    </row>
    <row r="27" spans="1:13" ht="16.5" customHeight="1" x14ac:dyDescent="0.25">
      <c r="A27" s="47">
        <v>1</v>
      </c>
      <c r="B27" s="48"/>
      <c r="C27" s="41" t="s">
        <v>34</v>
      </c>
      <c r="D27" s="48"/>
      <c r="E27" s="49" t="s">
        <v>35</v>
      </c>
      <c r="F27" s="48"/>
      <c r="G27" s="50"/>
      <c r="H27" s="50"/>
      <c r="I27" s="50"/>
      <c r="J27" s="50"/>
      <c r="K27" s="51"/>
      <c r="M27" s="4"/>
    </row>
    <row r="28" spans="1:13" ht="16.5" customHeight="1" x14ac:dyDescent="0.25">
      <c r="A28" s="52"/>
      <c r="B28" s="55"/>
      <c r="C28" s="41"/>
      <c r="D28" s="55"/>
      <c r="E28" s="55"/>
      <c r="F28" s="55"/>
      <c r="G28" s="56"/>
      <c r="H28" s="56"/>
      <c r="I28" s="56"/>
      <c r="J28" s="56"/>
      <c r="K28" s="57"/>
      <c r="M28" s="4"/>
    </row>
    <row r="29" spans="1:13" ht="28.5" customHeight="1" x14ac:dyDescent="0.25">
      <c r="A29" s="52">
        <v>2</v>
      </c>
      <c r="B29" s="64"/>
      <c r="C29" s="64"/>
      <c r="D29" s="64"/>
      <c r="E29" s="64"/>
      <c r="F29" s="53"/>
      <c r="G29" s="53"/>
      <c r="H29" s="53"/>
      <c r="I29" s="53"/>
      <c r="J29" s="53"/>
      <c r="K29" s="54"/>
      <c r="M29" s="4"/>
    </row>
    <row r="30" spans="1:13" x14ac:dyDescent="0.25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6"/>
      <c r="M30" s="4"/>
    </row>
    <row r="31" spans="1:13" x14ac:dyDescent="0.25">
      <c r="A31" s="4"/>
      <c r="B31" s="68"/>
      <c r="C31" s="68"/>
      <c r="D31" s="68"/>
      <c r="E31" s="68"/>
      <c r="F31" s="68"/>
      <c r="G31" s="68"/>
      <c r="H31" s="68"/>
      <c r="I31" s="68"/>
      <c r="J31" s="68"/>
      <c r="K31" s="68"/>
      <c r="M31" s="4"/>
    </row>
    <row r="32" spans="1:13" x14ac:dyDescent="0.25">
      <c r="A32" s="74" t="s">
        <v>37</v>
      </c>
      <c r="B32" s="75"/>
      <c r="C32" s="75"/>
      <c r="D32" s="75"/>
      <c r="E32" s="75"/>
      <c r="F32" s="75"/>
      <c r="G32" s="75"/>
      <c r="H32" s="75"/>
      <c r="I32" s="75"/>
      <c r="J32" s="75"/>
      <c r="K32" s="76"/>
      <c r="M32" s="4"/>
    </row>
    <row r="33" spans="1:13" x14ac:dyDescent="0.25">
      <c r="A33" s="30"/>
      <c r="B33" s="25"/>
      <c r="C33" s="25"/>
      <c r="D33" s="25"/>
      <c r="E33" s="25"/>
      <c r="F33" s="25"/>
      <c r="G33" s="14"/>
      <c r="H33" s="14"/>
      <c r="I33" s="25"/>
      <c r="J33" s="25"/>
      <c r="K33" s="26"/>
      <c r="M33" s="4"/>
    </row>
    <row r="34" spans="1:13" x14ac:dyDescent="0.25">
      <c r="A34" s="31"/>
      <c r="B34" s="15"/>
      <c r="C34" s="16" t="s">
        <v>38</v>
      </c>
      <c r="D34" s="16" t="s">
        <v>39</v>
      </c>
      <c r="E34" s="17"/>
      <c r="F34" s="18"/>
      <c r="G34" s="6"/>
      <c r="I34" s="4"/>
      <c r="J34" s="4"/>
      <c r="K34" s="27"/>
      <c r="M34" s="4"/>
    </row>
    <row r="35" spans="1:13" x14ac:dyDescent="0.25">
      <c r="A35" s="31"/>
      <c r="B35" s="19" t="s">
        <v>40</v>
      </c>
      <c r="C35" s="34">
        <f>SUM(G10)</f>
        <v>0</v>
      </c>
      <c r="D35" s="34">
        <f>SUM(C35/16)</f>
        <v>0</v>
      </c>
      <c r="E35" s="20"/>
      <c r="F35" s="21"/>
      <c r="G35" s="6"/>
      <c r="I35" s="4"/>
      <c r="J35" s="4"/>
      <c r="K35" s="27"/>
      <c r="M35" s="4"/>
    </row>
    <row r="36" spans="1:13" x14ac:dyDescent="0.25">
      <c r="A36" s="31"/>
      <c r="B36" s="4"/>
      <c r="C36" s="4"/>
      <c r="D36" s="4"/>
      <c r="E36" s="4"/>
      <c r="F36" s="4"/>
      <c r="G36" s="4"/>
      <c r="H36" s="4"/>
      <c r="I36" s="4"/>
      <c r="J36" s="4"/>
      <c r="K36" s="27"/>
      <c r="M36" s="4"/>
    </row>
    <row r="37" spans="1:13" x14ac:dyDescent="0.25">
      <c r="A37" s="31"/>
      <c r="B37" s="15"/>
      <c r="C37" s="16" t="s">
        <v>41</v>
      </c>
      <c r="D37" s="16" t="s">
        <v>42</v>
      </c>
      <c r="E37" s="16" t="s">
        <v>43</v>
      </c>
      <c r="F37" s="22" t="s">
        <v>44</v>
      </c>
      <c r="G37" s="6"/>
      <c r="I37" s="4"/>
      <c r="J37" s="4"/>
      <c r="K37" s="27"/>
      <c r="M37" s="4"/>
    </row>
    <row r="38" spans="1:13" x14ac:dyDescent="0.25">
      <c r="A38" s="31"/>
      <c r="B38" s="23" t="s">
        <v>21</v>
      </c>
      <c r="C38" s="35">
        <f>SUM(G13)</f>
        <v>0</v>
      </c>
      <c r="D38" s="35">
        <f>SUM(C38*8)</f>
        <v>0</v>
      </c>
      <c r="E38" s="35">
        <f>SUM(D38*2)</f>
        <v>0</v>
      </c>
      <c r="F38" s="36">
        <f>SUM(D38*6)</f>
        <v>0</v>
      </c>
      <c r="G38" s="6"/>
      <c r="I38" s="4"/>
      <c r="J38" s="4"/>
      <c r="K38" s="27"/>
      <c r="M38" s="4"/>
    </row>
    <row r="39" spans="1:13" x14ac:dyDescent="0.25">
      <c r="A39" s="31"/>
      <c r="B39" s="23" t="s">
        <v>45</v>
      </c>
      <c r="C39" s="35">
        <f>SUM(G16)</f>
        <v>0</v>
      </c>
      <c r="D39" s="35">
        <f>SUM(C39*8)</f>
        <v>0</v>
      </c>
      <c r="E39" s="35">
        <f>SUM(D39*2)</f>
        <v>0</v>
      </c>
      <c r="F39" s="36">
        <f>SUM(D39*6)</f>
        <v>0</v>
      </c>
      <c r="G39" s="6"/>
      <c r="I39" s="4"/>
      <c r="J39" s="4"/>
      <c r="K39" s="27"/>
      <c r="M39" s="4"/>
    </row>
    <row r="40" spans="1:13" x14ac:dyDescent="0.25">
      <c r="A40" s="31"/>
      <c r="B40" s="19" t="s">
        <v>29</v>
      </c>
      <c r="C40" s="34">
        <f>SUM(G19)</f>
        <v>0</v>
      </c>
      <c r="D40" s="34">
        <f>SUM(C40*8)</f>
        <v>0</v>
      </c>
      <c r="E40" s="34">
        <f>SUM(D40*2)</f>
        <v>0</v>
      </c>
      <c r="F40" s="37">
        <f>SUM(D40*6)</f>
        <v>0</v>
      </c>
      <c r="G40" s="6"/>
      <c r="I40" s="4"/>
      <c r="J40" s="4"/>
      <c r="K40" s="27"/>
      <c r="M40" s="4"/>
    </row>
    <row r="41" spans="1:13" x14ac:dyDescent="0.25">
      <c r="A41" s="32"/>
      <c r="B41" s="28"/>
      <c r="C41" s="28"/>
      <c r="D41" s="28"/>
      <c r="E41" s="28"/>
      <c r="F41" s="28"/>
      <c r="G41" s="24"/>
      <c r="H41" s="24"/>
      <c r="I41" s="28"/>
      <c r="J41" s="28"/>
      <c r="K41" s="29"/>
      <c r="M41" s="4"/>
    </row>
    <row r="42" spans="1:13" x14ac:dyDescent="0.25">
      <c r="A42" s="4"/>
      <c r="B42" s="4"/>
      <c r="C42" s="4"/>
      <c r="D42" s="4"/>
      <c r="E42" s="4"/>
      <c r="F42" s="4"/>
      <c r="G42" s="6"/>
      <c r="I42" s="4"/>
      <c r="J42" s="4"/>
      <c r="K42" s="4"/>
      <c r="M42" s="4"/>
    </row>
    <row r="43" spans="1:13" x14ac:dyDescent="0.25">
      <c r="A43" s="4"/>
      <c r="B43" s="4"/>
      <c r="C43" s="4"/>
      <c r="D43" s="4"/>
      <c r="E43" s="4"/>
      <c r="F43" s="4"/>
      <c r="G43" s="6"/>
      <c r="I43" s="4"/>
      <c r="J43" s="4"/>
      <c r="K43" s="4"/>
      <c r="M43" s="4"/>
    </row>
    <row r="44" spans="1:13" x14ac:dyDescent="0.25">
      <c r="A44" s="4"/>
      <c r="B44" s="4"/>
      <c r="C44" s="4"/>
      <c r="D44" s="4"/>
      <c r="E44" s="4"/>
      <c r="F44" s="4"/>
      <c r="G44" s="6"/>
      <c r="I44" s="4"/>
      <c r="J44" s="4"/>
      <c r="K44" s="4"/>
      <c r="M44" s="4"/>
    </row>
    <row r="45" spans="1:13" x14ac:dyDescent="0.25">
      <c r="A45" s="4"/>
      <c r="B45" s="4"/>
      <c r="C45" s="4"/>
      <c r="D45" s="4"/>
      <c r="E45" s="4"/>
      <c r="F45" s="4"/>
      <c r="G45" s="6"/>
      <c r="I45" s="4"/>
      <c r="J45" s="4"/>
      <c r="K45" s="4"/>
      <c r="M45" s="4"/>
    </row>
    <row r="46" spans="1:13" x14ac:dyDescent="0.25">
      <c r="A46" s="4"/>
      <c r="B46" s="4"/>
      <c r="C46" s="4"/>
      <c r="D46" s="4"/>
      <c r="E46" s="4"/>
      <c r="F46" s="4"/>
      <c r="G46" s="6"/>
      <c r="I46" s="4"/>
      <c r="J46" s="4"/>
      <c r="K46" s="4"/>
      <c r="M46" s="4"/>
    </row>
    <row r="47" spans="1:13" x14ac:dyDescent="0.25">
      <c r="A47" s="4"/>
      <c r="B47" s="4"/>
      <c r="C47" s="4"/>
      <c r="D47" s="4"/>
      <c r="E47" s="4"/>
      <c r="F47" s="4"/>
      <c r="G47" s="6"/>
      <c r="I47" s="4"/>
      <c r="J47" s="4"/>
      <c r="K47" s="4"/>
      <c r="M47" s="4"/>
    </row>
    <row r="48" spans="1:13" x14ac:dyDescent="0.25">
      <c r="A48" s="68" t="s">
        <v>46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</row>
  </sheetData>
  <sheetProtection algorithmName="SHA-512" hashValue="MyiaoVnO/uLCy58fy4+RL6EhQB8W+iGhUH9C3XMhgjrt5w2osbOFM0JuBxWkm65QJI4hoentIVQOtq+ZUC6dYw==" saltValue="+6oyJTNwfXFDJcHImpZQhw==" spinCount="100000" sheet="1" selectLockedCells="1"/>
  <mergeCells count="34">
    <mergeCell ref="A48:M48"/>
    <mergeCell ref="A2:B2"/>
    <mergeCell ref="C2:K2"/>
    <mergeCell ref="A18:B18"/>
    <mergeCell ref="A21:C21"/>
    <mergeCell ref="A22:K24"/>
    <mergeCell ref="I5:K5"/>
    <mergeCell ref="A6:B6"/>
    <mergeCell ref="I9:K9"/>
    <mergeCell ref="A4:B4"/>
    <mergeCell ref="A8:K8"/>
    <mergeCell ref="A9:B9"/>
    <mergeCell ref="A15:B15"/>
    <mergeCell ref="I13:K13"/>
    <mergeCell ref="B11:K11"/>
    <mergeCell ref="I12:K12"/>
    <mergeCell ref="A32:K32"/>
    <mergeCell ref="B25:K25"/>
    <mergeCell ref="B31:K31"/>
    <mergeCell ref="D21:K21"/>
    <mergeCell ref="D26:K26"/>
    <mergeCell ref="I10:K10"/>
    <mergeCell ref="A26:C26"/>
    <mergeCell ref="A12:B12"/>
    <mergeCell ref="B29:E29"/>
    <mergeCell ref="A1:L1"/>
    <mergeCell ref="A7:B7"/>
    <mergeCell ref="B14:K14"/>
    <mergeCell ref="B17:K17"/>
    <mergeCell ref="I16:K16"/>
    <mergeCell ref="I18:K18"/>
    <mergeCell ref="I19:K19"/>
    <mergeCell ref="I15:K15"/>
    <mergeCell ref="C4:G4"/>
  </mergeCells>
  <dataValidations count="4">
    <dataValidation allowBlank="1" showInputMessage="1" showErrorMessage="1" promptTitle="Center Name" prompt="Type center name here" sqref="C2:K2" xr:uid="{D4AAC670-4CB7-4F8D-8A0F-7A2495B8FB21}"/>
    <dataValidation allowBlank="1" showInputMessage="1" showErrorMessage="1" promptTitle="Recipe Name" prompt="Put recipe Name Here" sqref="C4:G4" xr:uid="{31973523-5501-4BCD-BEAD-BA2AF7AA550A}"/>
    <dataValidation allowBlank="1" showInputMessage="1" showErrorMessage="1" promptTitle="Entree" prompt="Select entree if this recipe will be used for the main meal. " sqref="I4" xr:uid="{6B4676C8-6BF5-466A-8658-B6EFECB092E2}"/>
    <dataValidation allowBlank="1" showInputMessage="1" showErrorMessage="1" promptTitle="Side " prompt="Selec side if recipe will only be a side item to the emal. " sqref="K4" xr:uid="{D73509E4-FDDA-477F-804A-C065E394162A}"/>
  </dataValidations>
  <pageMargins left="0.7" right="0.7" top="0.75" bottom="0.75" header="0.3" footer="0.3"/>
  <pageSetup scale="86" orientation="portrait" horizontalDpi="300" verticalDpi="300" r:id="rId1"/>
  <headerFooter>
    <oddHeader>&amp;C&amp;UChild Care Resources, Inc.</oddHeader>
    <oddFooter>&amp;CThis institution is an equal opportunity provider.</oddFooter>
  </headerFooter>
  <ignoredErrors>
    <ignoredError sqref="E9 E12 E18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715D899-E5D5-4FDC-9ECB-D02C233AEB0A}">
          <x14:formula1>
            <xm:f>'Food List'!$A$2:$A$12</xm:f>
          </x14:formula1>
          <xm:sqref>I10:K10</xm:sqref>
        </x14:dataValidation>
        <x14:dataValidation type="list" allowBlank="1" showInputMessage="1" showErrorMessage="1" xr:uid="{2E8BD5F9-4162-409E-87BD-A3D399189A91}">
          <x14:formula1>
            <xm:f>'Food List'!$B$2:$B$16</xm:f>
          </x14:formula1>
          <xm:sqref>I13:K13</xm:sqref>
        </x14:dataValidation>
        <x14:dataValidation type="list" allowBlank="1" showInputMessage="1" showErrorMessage="1" xr:uid="{6E16B377-AD8B-4201-9E2C-A65A2B55A5C1}">
          <x14:formula1>
            <xm:f>'Food List'!$C$2:$C$30</xm:f>
          </x14:formula1>
          <xm:sqref>I16:K16</xm:sqref>
        </x14:dataValidation>
        <x14:dataValidation type="list" allowBlank="1" showInputMessage="1" showErrorMessage="1" xr:uid="{DD6ED0B6-55B8-4090-ACC3-3467B3A1A62B}">
          <x14:formula1>
            <xm:f>'Food List'!$D$2:$D$6</xm:f>
          </x14:formula1>
          <xm:sqref>J20:K20 I20</xm:sqref>
        </x14:dataValidation>
        <x14:dataValidation type="list" allowBlank="1" showInputMessage="1" showErrorMessage="1" xr:uid="{817380BA-C74D-4F35-B72B-6B05458EC370}">
          <x14:formula1>
            <xm:f>'Food List'!$D$2:$D$12</xm:f>
          </x14:formula1>
          <xm:sqref>I19:K19</xm:sqref>
        </x14:dataValidation>
        <x14:dataValidation type="list" allowBlank="1" showInputMessage="1" showErrorMessage="1" promptTitle="Cook Settings" prompt="From the dropdown list select setting" xr:uid="{B69ED2BD-58DA-4B7C-903E-A476AF0BCE52}">
          <x14:formula1>
            <xm:f>Sheet1!$A$2:$A$4</xm:f>
          </x14:formula1>
          <xm:sqref>B27:B28</xm:sqref>
        </x14:dataValidation>
        <x14:dataValidation type="list" allowBlank="1" showInputMessage="1" showErrorMessage="1" promptTitle="Temperature" prompt="From drop down list, select temperature." xr:uid="{7FFFCA75-69B4-4ECE-9AB5-4F6CD9DD896F}">
          <x14:formula1>
            <xm:f>Sheet1!$B$2:$B$7</xm:f>
          </x14:formula1>
          <xm:sqref>D27:D28</xm:sqref>
        </x14:dataValidation>
        <x14:dataValidation type="list" allowBlank="1" showInputMessage="1" showErrorMessage="1" promptTitle="Cook Time " prompt="From th dropdown list, select cook time" xr:uid="{3457D1F3-D94B-40A8-9B03-F2CFC79C4314}">
          <x14:formula1>
            <xm:f>Sheet1!$C$2:$C$10</xm:f>
          </x14:formula1>
          <xm:sqref>F27:F28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577D-438B-4577-8DDD-2D0BC8CB4B3B}">
  <sheetPr codeName="Sheet2"/>
  <dimension ref="A1:D29"/>
  <sheetViews>
    <sheetView workbookViewId="0">
      <selection sqref="A1:D30"/>
    </sheetView>
  </sheetViews>
  <sheetFormatPr defaultRowHeight="15" x14ac:dyDescent="0.25"/>
  <cols>
    <col min="1" max="1" width="20.42578125" customWidth="1"/>
    <col min="2" max="2" width="19" customWidth="1"/>
    <col min="3" max="3" width="17" customWidth="1"/>
    <col min="4" max="4" width="13.42578125" customWidth="1"/>
  </cols>
  <sheetData>
    <row r="1" spans="1:4" s="2" customFormat="1" x14ac:dyDescent="0.25">
      <c r="A1" s="2" t="s">
        <v>40</v>
      </c>
      <c r="B1" s="2" t="s">
        <v>21</v>
      </c>
      <c r="C1" s="2" t="s">
        <v>47</v>
      </c>
      <c r="D1" s="2" t="s">
        <v>29</v>
      </c>
    </row>
    <row r="2" spans="1:4" x14ac:dyDescent="0.25">
      <c r="A2" s="1" t="s">
        <v>48</v>
      </c>
      <c r="B2" s="1" t="s">
        <v>48</v>
      </c>
      <c r="C2" s="1" t="s">
        <v>48</v>
      </c>
      <c r="D2" s="1" t="s">
        <v>48</v>
      </c>
    </row>
    <row r="3" spans="1:4" x14ac:dyDescent="0.25">
      <c r="A3" t="s">
        <v>49</v>
      </c>
      <c r="B3" t="s">
        <v>50</v>
      </c>
      <c r="C3" t="s">
        <v>51</v>
      </c>
      <c r="D3" t="s">
        <v>52</v>
      </c>
    </row>
    <row r="4" spans="1:4" x14ac:dyDescent="0.25">
      <c r="A4" t="s">
        <v>20</v>
      </c>
      <c r="B4" t="s">
        <v>49</v>
      </c>
      <c r="C4" t="s">
        <v>50</v>
      </c>
      <c r="D4" t="s">
        <v>53</v>
      </c>
    </row>
    <row r="5" spans="1:4" x14ac:dyDescent="0.25">
      <c r="A5" t="s">
        <v>54</v>
      </c>
      <c r="B5" t="s">
        <v>55</v>
      </c>
      <c r="C5" t="s">
        <v>56</v>
      </c>
      <c r="D5" t="s">
        <v>57</v>
      </c>
    </row>
    <row r="6" spans="1:4" x14ac:dyDescent="0.25">
      <c r="A6" t="s">
        <v>58</v>
      </c>
      <c r="B6" t="s">
        <v>59</v>
      </c>
      <c r="C6" t="s">
        <v>49</v>
      </c>
      <c r="D6" t="s">
        <v>60</v>
      </c>
    </row>
    <row r="7" spans="1:4" x14ac:dyDescent="0.25">
      <c r="A7" t="s">
        <v>61</v>
      </c>
      <c r="B7" t="s">
        <v>62</v>
      </c>
      <c r="C7" t="s">
        <v>63</v>
      </c>
      <c r="D7" t="s">
        <v>64</v>
      </c>
    </row>
    <row r="8" spans="1:4" x14ac:dyDescent="0.25">
      <c r="A8" t="s">
        <v>65</v>
      </c>
      <c r="B8" t="s">
        <v>66</v>
      </c>
      <c r="C8" t="s">
        <v>55</v>
      </c>
      <c r="D8" t="s">
        <v>67</v>
      </c>
    </row>
    <row r="9" spans="1:4" x14ac:dyDescent="0.25">
      <c r="A9" t="s">
        <v>68</v>
      </c>
      <c r="B9" t="s">
        <v>69</v>
      </c>
      <c r="C9" t="s">
        <v>59</v>
      </c>
      <c r="D9" t="s">
        <v>70</v>
      </c>
    </row>
    <row r="10" spans="1:4" x14ac:dyDescent="0.25">
      <c r="A10" t="s">
        <v>71</v>
      </c>
      <c r="B10" t="s">
        <v>72</v>
      </c>
      <c r="C10" t="s">
        <v>73</v>
      </c>
      <c r="D10" t="s">
        <v>74</v>
      </c>
    </row>
    <row r="11" spans="1:4" x14ac:dyDescent="0.25">
      <c r="A11" t="s">
        <v>75</v>
      </c>
      <c r="B11" t="s">
        <v>76</v>
      </c>
      <c r="C11" t="s">
        <v>62</v>
      </c>
      <c r="D11" t="s">
        <v>77</v>
      </c>
    </row>
    <row r="12" spans="1:4" x14ac:dyDescent="0.25">
      <c r="A12" t="s">
        <v>78</v>
      </c>
      <c r="B12" t="s">
        <v>79</v>
      </c>
      <c r="C12" t="s">
        <v>80</v>
      </c>
      <c r="D12" t="s">
        <v>81</v>
      </c>
    </row>
    <row r="13" spans="1:4" x14ac:dyDescent="0.25">
      <c r="A13" t="s">
        <v>82</v>
      </c>
      <c r="B13" t="s">
        <v>83</v>
      </c>
      <c r="C13" t="s">
        <v>84</v>
      </c>
    </row>
    <row r="14" spans="1:4" x14ac:dyDescent="0.25">
      <c r="A14" t="s">
        <v>85</v>
      </c>
      <c r="B14" t="s">
        <v>86</v>
      </c>
      <c r="C14" t="s">
        <v>66</v>
      </c>
    </row>
    <row r="15" spans="1:4" x14ac:dyDescent="0.25">
      <c r="B15" t="s">
        <v>87</v>
      </c>
      <c r="C15" t="s">
        <v>69</v>
      </c>
    </row>
    <row r="16" spans="1:4" x14ac:dyDescent="0.25">
      <c r="B16" t="s">
        <v>88</v>
      </c>
      <c r="C16" t="s">
        <v>89</v>
      </c>
    </row>
    <row r="17" spans="3:3" x14ac:dyDescent="0.25">
      <c r="C17" t="s">
        <v>90</v>
      </c>
    </row>
    <row r="18" spans="3:3" x14ac:dyDescent="0.25">
      <c r="C18" t="s">
        <v>91</v>
      </c>
    </row>
    <row r="19" spans="3:3" x14ac:dyDescent="0.25">
      <c r="C19" t="s">
        <v>72</v>
      </c>
    </row>
    <row r="20" spans="3:3" x14ac:dyDescent="0.25">
      <c r="C20" t="s">
        <v>92</v>
      </c>
    </row>
    <row r="21" spans="3:3" x14ac:dyDescent="0.25">
      <c r="C21" t="s">
        <v>93</v>
      </c>
    </row>
    <row r="22" spans="3:3" x14ac:dyDescent="0.25">
      <c r="C22" t="s">
        <v>94</v>
      </c>
    </row>
    <row r="23" spans="3:3" x14ac:dyDescent="0.25">
      <c r="C23" t="s">
        <v>76</v>
      </c>
    </row>
    <row r="24" spans="3:3" x14ac:dyDescent="0.25">
      <c r="C24" t="s">
        <v>79</v>
      </c>
    </row>
    <row r="25" spans="3:3" x14ac:dyDescent="0.25">
      <c r="C25" t="s">
        <v>95</v>
      </c>
    </row>
    <row r="26" spans="3:3" x14ac:dyDescent="0.25">
      <c r="C26" t="s">
        <v>96</v>
      </c>
    </row>
    <row r="27" spans="3:3" x14ac:dyDescent="0.25">
      <c r="C27" t="s">
        <v>83</v>
      </c>
    </row>
    <row r="28" spans="3:3" x14ac:dyDescent="0.25">
      <c r="C28" t="s">
        <v>86</v>
      </c>
    </row>
    <row r="29" spans="3:3" x14ac:dyDescent="0.25">
      <c r="C29" t="s">
        <v>87</v>
      </c>
    </row>
  </sheetData>
  <sheetProtection algorithmName="SHA-512" hashValue="UbDSNlMOQCiNW1Le3DQmVK0SsBaR5I63aLc1OIpjgU5W0dmh7NGv+wfwZsnaXnHflpyEVYI/xI19sfkKlOTfOw==" saltValue="+eUm0yPvZOF8mJW+zBjjog==" spinCount="100000" sheet="1" objects="1" scenarios="1"/>
  <sortState xmlns:xlrd2="http://schemas.microsoft.com/office/spreadsheetml/2017/richdata2" ref="C3:C29">
    <sortCondition ref="C3:C2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4D3A5-C117-4FE1-94AF-C17EEF2CEF6B}">
  <dimension ref="A1:C10"/>
  <sheetViews>
    <sheetView workbookViewId="0">
      <selection activeCell="F12" sqref="F12"/>
    </sheetView>
  </sheetViews>
  <sheetFormatPr defaultRowHeight="15" x14ac:dyDescent="0.25"/>
  <cols>
    <col min="1" max="1" width="13.7109375" customWidth="1"/>
  </cols>
  <sheetData>
    <row r="1" spans="1:3" x14ac:dyDescent="0.25">
      <c r="A1" t="s">
        <v>97</v>
      </c>
      <c r="B1" t="s">
        <v>98</v>
      </c>
      <c r="C1" t="s">
        <v>99</v>
      </c>
    </row>
    <row r="2" spans="1:3" x14ac:dyDescent="0.25">
      <c r="A2" t="s">
        <v>33</v>
      </c>
      <c r="B2">
        <v>325</v>
      </c>
      <c r="C2" t="s">
        <v>100</v>
      </c>
    </row>
    <row r="3" spans="1:3" x14ac:dyDescent="0.25">
      <c r="A3" t="s">
        <v>101</v>
      </c>
      <c r="B3">
        <v>350</v>
      </c>
      <c r="C3" t="s">
        <v>102</v>
      </c>
    </row>
    <row r="4" spans="1:3" x14ac:dyDescent="0.25">
      <c r="A4" t="s">
        <v>103</v>
      </c>
      <c r="B4">
        <v>375</v>
      </c>
      <c r="C4" t="s">
        <v>104</v>
      </c>
    </row>
    <row r="5" spans="1:3" x14ac:dyDescent="0.25">
      <c r="B5">
        <v>400</v>
      </c>
      <c r="C5" t="s">
        <v>105</v>
      </c>
    </row>
    <row r="6" spans="1:3" x14ac:dyDescent="0.25">
      <c r="B6">
        <v>425</v>
      </c>
      <c r="C6" t="s">
        <v>36</v>
      </c>
    </row>
    <row r="7" spans="1:3" x14ac:dyDescent="0.25">
      <c r="B7">
        <v>450</v>
      </c>
      <c r="C7" t="s">
        <v>106</v>
      </c>
    </row>
    <row r="8" spans="1:3" x14ac:dyDescent="0.25">
      <c r="C8" t="s">
        <v>107</v>
      </c>
    </row>
    <row r="9" spans="1:3" x14ac:dyDescent="0.25">
      <c r="C9" t="s">
        <v>108</v>
      </c>
    </row>
    <row r="10" spans="1:3" x14ac:dyDescent="0.25">
      <c r="C10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Recipe Template</vt:lpstr>
      <vt:lpstr>Food List</vt:lpstr>
      <vt:lpstr>Sheet1</vt:lpstr>
      <vt:lpstr>'Recipe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Pernell</dc:creator>
  <cp:keywords/>
  <dc:description/>
  <cp:lastModifiedBy>Tom Saunders</cp:lastModifiedBy>
  <cp:revision/>
  <dcterms:created xsi:type="dcterms:W3CDTF">2021-11-11T16:26:24Z</dcterms:created>
  <dcterms:modified xsi:type="dcterms:W3CDTF">2023-10-26T11:42:48Z</dcterms:modified>
  <cp:category/>
  <cp:contentStatus/>
</cp:coreProperties>
</file>